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5600" windowHeight="115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19" i="1"/>
  <c r="C112"/>
  <c r="C111"/>
  <c r="C105"/>
  <c r="C104"/>
  <c r="C98"/>
  <c r="C97"/>
  <c r="C91"/>
  <c r="C84"/>
  <c r="C83"/>
  <c r="C77"/>
  <c r="C76"/>
  <c r="C70"/>
  <c r="C69"/>
  <c r="C63"/>
  <c r="C62"/>
  <c r="C56"/>
  <c r="C55"/>
  <c r="C49"/>
  <c r="C48"/>
  <c r="C41"/>
  <c r="C42" s="1"/>
  <c r="C34"/>
  <c r="C35" s="1"/>
  <c r="C27"/>
  <c r="C28" s="1"/>
  <c r="C20"/>
  <c r="C21" s="1"/>
  <c r="C118" l="1"/>
  <c r="C90"/>
</calcChain>
</file>

<file path=xl/sharedStrings.xml><?xml version="1.0" encoding="utf-8"?>
<sst xmlns="http://schemas.openxmlformats.org/spreadsheetml/2006/main" count="111" uniqueCount="83">
  <si>
    <t>sec.</t>
  </si>
  <si>
    <t>Mittelzeit:</t>
  </si>
  <si>
    <t>Apart Alpin</t>
  </si>
  <si>
    <t>Skischule Lermoos</t>
  </si>
  <si>
    <t>Skischule Snowpower</t>
  </si>
  <si>
    <t>Sport Schuster</t>
  </si>
  <si>
    <t>Hotel Edelweiss</t>
  </si>
  <si>
    <t>Haus Bergkristall</t>
  </si>
  <si>
    <t>Benni's Reifenservice</t>
  </si>
  <si>
    <t>Gipfelhaus Grubigstein</t>
  </si>
  <si>
    <t>Gamsbar Grubigstein</t>
  </si>
  <si>
    <t>Mohr Life Resort</t>
  </si>
  <si>
    <t>Alpenrose</t>
  </si>
  <si>
    <t>Pension-Hotel Garni Alpenhof</t>
  </si>
  <si>
    <t>Appartementhaus Untere Tanne</t>
  </si>
  <si>
    <t>Tiroler Zugspitz Arena</t>
  </si>
  <si>
    <t>Hotel Post</t>
  </si>
  <si>
    <t>Lagg Bernhard</t>
  </si>
  <si>
    <t>Sonnweber Markus</t>
  </si>
  <si>
    <t>Lagg Anna-Lena</t>
  </si>
  <si>
    <t>Guem Christoph</t>
  </si>
  <si>
    <t>Guem Melanie</t>
  </si>
  <si>
    <t>Hofherr Rigobert</t>
  </si>
  <si>
    <t>Pechtl Arno</t>
  </si>
  <si>
    <t>Strobl Rene</t>
  </si>
  <si>
    <t>Tabelander Roland</t>
  </si>
  <si>
    <t>Bichler Johannes</t>
  </si>
  <si>
    <t>Tabelander Armin</t>
  </si>
  <si>
    <t>Schmid Alexander</t>
  </si>
  <si>
    <t>Jourez Benjamin</t>
  </si>
  <si>
    <t>Jourez Rene</t>
  </si>
  <si>
    <t>Jourez Annalena</t>
  </si>
  <si>
    <t>Schönherr Raphael</t>
  </si>
  <si>
    <t>Euler Daniel</t>
  </si>
  <si>
    <t>Baumann Jens</t>
  </si>
  <si>
    <t>Tillo Yannik</t>
  </si>
  <si>
    <t>Ohlhoff Tristan-Joshua</t>
  </si>
  <si>
    <t>Tan Bünyamin</t>
  </si>
  <si>
    <t>Wilhelm Florian</t>
  </si>
  <si>
    <t>Mair Sonja</t>
  </si>
  <si>
    <t>Guem Julia</t>
  </si>
  <si>
    <t>Mantl Klaus</t>
  </si>
  <si>
    <t>Henn Viktoria</t>
  </si>
  <si>
    <t>Cortese Francesca</t>
  </si>
  <si>
    <t>Köck Elgar</t>
  </si>
  <si>
    <t>Mott Sebastian</t>
  </si>
  <si>
    <t>Bader Mathias</t>
  </si>
  <si>
    <t>Toth Oliver</t>
  </si>
  <si>
    <t>Köhler Matthias</t>
  </si>
  <si>
    <t>Mayer Andrea</t>
  </si>
  <si>
    <t>Lagg Martin</t>
  </si>
  <si>
    <t>Lagg Manuela</t>
  </si>
  <si>
    <t>Lagg Laurens</t>
  </si>
  <si>
    <t>Junt Patrik</t>
  </si>
  <si>
    <t>Wilhelm Tamara</t>
  </si>
  <si>
    <t>Wilhelm Andreas</t>
  </si>
  <si>
    <t>Amann Dieter</t>
  </si>
  <si>
    <t>Koch Thomas</t>
  </si>
  <si>
    <t>Somweber Peter</t>
  </si>
  <si>
    <t>Koch Matthias</t>
  </si>
  <si>
    <t>Klostermann Marc</t>
  </si>
  <si>
    <t>Hertel Bernd</t>
  </si>
  <si>
    <t>Platz</t>
  </si>
  <si>
    <t>1. Platz</t>
  </si>
  <si>
    <t>2. Platz</t>
  </si>
  <si>
    <t>3. Platz</t>
  </si>
  <si>
    <t>4. Platz</t>
  </si>
  <si>
    <t>5. Platz</t>
  </si>
  <si>
    <t>6. Platz</t>
  </si>
  <si>
    <t>7. Platz</t>
  </si>
  <si>
    <t>8. Platz</t>
  </si>
  <si>
    <t>9. Platz</t>
  </si>
  <si>
    <t>10. Platz</t>
  </si>
  <si>
    <t>11. Platz</t>
  </si>
  <si>
    <t>12. Platz</t>
  </si>
  <si>
    <t>13. Platz</t>
  </si>
  <si>
    <t>14. Platz</t>
  </si>
  <si>
    <t>15. Platz</t>
  </si>
  <si>
    <t>Mittelzeit Team</t>
  </si>
  <si>
    <t>Abweichung zur Mittelzeit</t>
  </si>
  <si>
    <t xml:space="preserve">                             Tourismus-Cup 2019</t>
  </si>
  <si>
    <t xml:space="preserve">                                      Mittelzeit</t>
  </si>
  <si>
    <t xml:space="preserve">                           Mannschaftswertung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</si>
</sst>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1</xdr:row>
      <xdr:rowOff>0</xdr:rowOff>
    </xdr:from>
    <xdr:to>
      <xdr:col>5</xdr:col>
      <xdr:colOff>527550</xdr:colOff>
      <xdr:row>7</xdr:row>
      <xdr:rowOff>127756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71950" y="190500"/>
          <a:ext cx="1080000" cy="141363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-3</xdr:rowOff>
    </xdr:from>
    <xdr:to>
      <xdr:col>1</xdr:col>
      <xdr:colOff>731925</xdr:colOff>
      <xdr:row>8</xdr:row>
      <xdr:rowOff>50472</xdr:rowOff>
    </xdr:to>
    <xdr:pic>
      <xdr:nvPicPr>
        <xdr:cNvPr id="4" name="Grafik 3" descr="Logo Zugspitzaren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" y="-3"/>
          <a:ext cx="1332000" cy="171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92"/>
  <sheetViews>
    <sheetView tabSelected="1" workbookViewId="0">
      <selection activeCell="F11" sqref="F11"/>
    </sheetView>
  </sheetViews>
  <sheetFormatPr baseColWidth="10" defaultRowHeight="15"/>
  <cols>
    <col min="2" max="2" width="25.140625" customWidth="1"/>
  </cols>
  <sheetData>
    <row r="2" spans="1:5" ht="18.75">
      <c r="B2" s="7" t="s">
        <v>80</v>
      </c>
      <c r="C2" s="7"/>
    </row>
    <row r="3" spans="1:5" ht="18.75">
      <c r="B3" s="5" t="s">
        <v>81</v>
      </c>
      <c r="C3" s="5"/>
    </row>
    <row r="4" spans="1:5" ht="18.75">
      <c r="B4" s="5" t="s">
        <v>82</v>
      </c>
      <c r="C4" s="5"/>
    </row>
    <row r="7" spans="1:5">
      <c r="C7" s="6"/>
    </row>
    <row r="11" spans="1:5">
      <c r="D11" s="2"/>
    </row>
    <row r="12" spans="1:5">
      <c r="D12" s="2"/>
    </row>
    <row r="13" spans="1:5">
      <c r="D13" s="2"/>
    </row>
    <row r="14" spans="1:5">
      <c r="A14" s="1" t="s">
        <v>62</v>
      </c>
      <c r="B14" s="1" t="s">
        <v>1</v>
      </c>
      <c r="C14" s="1"/>
      <c r="D14" s="3">
        <v>36.9</v>
      </c>
      <c r="E14" s="1" t="s">
        <v>0</v>
      </c>
    </row>
    <row r="16" spans="1:5">
      <c r="A16" s="1" t="s">
        <v>63</v>
      </c>
      <c r="B16" s="1" t="s">
        <v>11</v>
      </c>
      <c r="C16" s="2"/>
    </row>
    <row r="17" spans="1:4">
      <c r="B17" t="s">
        <v>41</v>
      </c>
      <c r="C17" s="2">
        <v>31.39</v>
      </c>
    </row>
    <row r="18" spans="1:4">
      <c r="B18" t="s">
        <v>42</v>
      </c>
      <c r="C18" s="2">
        <v>36.17</v>
      </c>
    </row>
    <row r="19" spans="1:4">
      <c r="B19" t="s">
        <v>43</v>
      </c>
      <c r="C19" s="2">
        <v>40.36</v>
      </c>
    </row>
    <row r="20" spans="1:4">
      <c r="C20" s="2">
        <f>SUM(C17:C19)/3</f>
        <v>35.973333333333336</v>
      </c>
      <c r="D20" t="s">
        <v>78</v>
      </c>
    </row>
    <row r="21" spans="1:4">
      <c r="C21" s="2">
        <f>C20-D14</f>
        <v>-0.92666666666666231</v>
      </c>
      <c r="D21" t="s">
        <v>79</v>
      </c>
    </row>
    <row r="22" spans="1:4">
      <c r="C22" s="2"/>
    </row>
    <row r="23" spans="1:4">
      <c r="A23" s="1" t="s">
        <v>64</v>
      </c>
      <c r="B23" s="1" t="s">
        <v>12</v>
      </c>
      <c r="C23" s="2"/>
    </row>
    <row r="24" spans="1:4">
      <c r="B24" t="s">
        <v>47</v>
      </c>
      <c r="C24" s="2">
        <v>32.01</v>
      </c>
    </row>
    <row r="25" spans="1:4">
      <c r="B25" t="s">
        <v>48</v>
      </c>
      <c r="C25" s="2">
        <v>33.380000000000003</v>
      </c>
    </row>
    <row r="26" spans="1:4">
      <c r="B26" t="s">
        <v>49</v>
      </c>
      <c r="C26" s="2">
        <v>42.45</v>
      </c>
    </row>
    <row r="27" spans="1:4">
      <c r="C27" s="2">
        <f>SUM(C24:C26)/3</f>
        <v>35.946666666666665</v>
      </c>
      <c r="D27" t="s">
        <v>78</v>
      </c>
    </row>
    <row r="28" spans="1:4">
      <c r="C28" s="2">
        <f>C27-D14</f>
        <v>-0.95333333333333314</v>
      </c>
      <c r="D28" t="s">
        <v>79</v>
      </c>
    </row>
    <row r="29" spans="1:4">
      <c r="C29" s="2"/>
    </row>
    <row r="30" spans="1:4">
      <c r="A30" s="1" t="s">
        <v>65</v>
      </c>
      <c r="B30" s="1" t="s">
        <v>2</v>
      </c>
      <c r="C30" s="2"/>
    </row>
    <row r="31" spans="1:4">
      <c r="B31" s="4" t="s">
        <v>20</v>
      </c>
      <c r="C31" s="2">
        <v>31.87</v>
      </c>
    </row>
    <row r="32" spans="1:4">
      <c r="B32" t="s">
        <v>21</v>
      </c>
      <c r="C32" s="2">
        <v>40.880000000000003</v>
      </c>
    </row>
    <row r="33" spans="1:4">
      <c r="B33" t="s">
        <v>22</v>
      </c>
      <c r="C33" s="2">
        <v>40.92</v>
      </c>
    </row>
    <row r="34" spans="1:4">
      <c r="C34" s="2">
        <f>SUM(C31:C33)/3</f>
        <v>37.89</v>
      </c>
      <c r="D34" t="s">
        <v>78</v>
      </c>
    </row>
    <row r="35" spans="1:4">
      <c r="C35" s="2">
        <f>C34-D14</f>
        <v>0.99000000000000199</v>
      </c>
      <c r="D35" t="s">
        <v>79</v>
      </c>
    </row>
    <row r="36" spans="1:4">
      <c r="C36" s="2"/>
    </row>
    <row r="37" spans="1:4">
      <c r="A37" s="1" t="s">
        <v>66</v>
      </c>
      <c r="B37" s="1" t="s">
        <v>9</v>
      </c>
      <c r="C37" s="2"/>
    </row>
    <row r="38" spans="1:4">
      <c r="B38" t="s">
        <v>32</v>
      </c>
      <c r="C38" s="2">
        <v>28.56</v>
      </c>
    </row>
    <row r="39" spans="1:4">
      <c r="B39" t="s">
        <v>33</v>
      </c>
      <c r="C39" s="2">
        <v>36.39</v>
      </c>
    </row>
    <row r="40" spans="1:4">
      <c r="B40" t="s">
        <v>34</v>
      </c>
      <c r="C40" s="2">
        <v>49.28</v>
      </c>
    </row>
    <row r="41" spans="1:4">
      <c r="C41" s="2">
        <f>SUM(C38:C40)/3</f>
        <v>38.076666666666668</v>
      </c>
      <c r="D41" t="s">
        <v>78</v>
      </c>
    </row>
    <row r="42" spans="1:4">
      <c r="C42" s="2">
        <f>C41-D14</f>
        <v>1.1766666666666694</v>
      </c>
      <c r="D42" t="s">
        <v>79</v>
      </c>
    </row>
    <row r="43" spans="1:4">
      <c r="C43" s="2"/>
    </row>
    <row r="44" spans="1:4">
      <c r="A44" s="1" t="s">
        <v>67</v>
      </c>
      <c r="B44" s="1" t="s">
        <v>6</v>
      </c>
      <c r="C44" s="2"/>
    </row>
    <row r="45" spans="1:4">
      <c r="B45" t="s">
        <v>38</v>
      </c>
      <c r="C45" s="2">
        <v>30.6</v>
      </c>
    </row>
    <row r="46" spans="1:4">
      <c r="B46" t="s">
        <v>39</v>
      </c>
      <c r="C46" s="2">
        <v>35.590000000000003</v>
      </c>
    </row>
    <row r="47" spans="1:4">
      <c r="B47" t="s">
        <v>40</v>
      </c>
      <c r="C47" s="2">
        <v>38.5</v>
      </c>
    </row>
    <row r="48" spans="1:4">
      <c r="C48" s="2">
        <f>SUM(C45:C47)/3</f>
        <v>34.896666666666668</v>
      </c>
      <c r="D48" t="s">
        <v>78</v>
      </c>
    </row>
    <row r="49" spans="1:4">
      <c r="C49" s="2">
        <f>C48-D14</f>
        <v>-2.0033333333333303</v>
      </c>
      <c r="D49" t="s">
        <v>79</v>
      </c>
    </row>
    <row r="50" spans="1:4">
      <c r="C50" s="2"/>
    </row>
    <row r="51" spans="1:4">
      <c r="A51" s="1" t="s">
        <v>68</v>
      </c>
      <c r="B51" s="1" t="s">
        <v>16</v>
      </c>
      <c r="C51" s="2"/>
    </row>
    <row r="52" spans="1:4">
      <c r="B52" t="s">
        <v>59</v>
      </c>
      <c r="C52" s="2">
        <v>31.76</v>
      </c>
    </row>
    <row r="53" spans="1:4">
      <c r="B53" t="s">
        <v>60</v>
      </c>
      <c r="C53" s="2">
        <v>35.68</v>
      </c>
    </row>
    <row r="54" spans="1:4">
      <c r="B54" t="s">
        <v>61</v>
      </c>
      <c r="C54" s="2">
        <v>36.61</v>
      </c>
    </row>
    <row r="55" spans="1:4">
      <c r="C55" s="2">
        <f>SUM(C52:C54)/3</f>
        <v>34.68333333333333</v>
      </c>
      <c r="D55" t="s">
        <v>78</v>
      </c>
    </row>
    <row r="56" spans="1:4">
      <c r="C56" s="2">
        <f>C55-D14</f>
        <v>-2.2166666666666686</v>
      </c>
      <c r="D56" t="s">
        <v>79</v>
      </c>
    </row>
    <row r="57" spans="1:4">
      <c r="C57" s="2"/>
    </row>
    <row r="58" spans="1:4">
      <c r="A58" s="1" t="s">
        <v>69</v>
      </c>
      <c r="B58" s="1" t="s">
        <v>13</v>
      </c>
      <c r="C58" s="2"/>
    </row>
    <row r="59" spans="1:4">
      <c r="B59" t="s">
        <v>50</v>
      </c>
      <c r="C59" s="2">
        <v>29.88</v>
      </c>
    </row>
    <row r="60" spans="1:4">
      <c r="B60" t="s">
        <v>51</v>
      </c>
      <c r="C60" s="2">
        <v>33.99</v>
      </c>
    </row>
    <row r="61" spans="1:4">
      <c r="B61" t="s">
        <v>52</v>
      </c>
      <c r="C61" s="2">
        <v>37.880000000000003</v>
      </c>
    </row>
    <row r="62" spans="1:4">
      <c r="C62" s="2">
        <f>SUM(C59:C61)/3</f>
        <v>33.916666666666664</v>
      </c>
      <c r="D62" t="s">
        <v>78</v>
      </c>
    </row>
    <row r="63" spans="1:4">
      <c r="C63" s="2">
        <f>C62-D14</f>
        <v>-2.9833333333333343</v>
      </c>
      <c r="D63" t="s">
        <v>79</v>
      </c>
    </row>
    <row r="64" spans="1:4">
      <c r="C64" s="2"/>
    </row>
    <row r="65" spans="1:4">
      <c r="A65" s="1" t="s">
        <v>70</v>
      </c>
      <c r="B65" s="1" t="s">
        <v>14</v>
      </c>
      <c r="C65" s="2"/>
    </row>
    <row r="66" spans="1:4">
      <c r="B66" t="s">
        <v>53</v>
      </c>
      <c r="C66" s="2">
        <v>37.6</v>
      </c>
    </row>
    <row r="67" spans="1:4">
      <c r="B67" t="s">
        <v>54</v>
      </c>
      <c r="C67" s="2">
        <v>41.85</v>
      </c>
    </row>
    <row r="68" spans="1:4">
      <c r="B68" t="s">
        <v>55</v>
      </c>
      <c r="C68" s="2">
        <v>42.02</v>
      </c>
    </row>
    <row r="69" spans="1:4">
      <c r="C69" s="2">
        <f>SUM(C66:C68)/3</f>
        <v>40.49</v>
      </c>
      <c r="D69" t="s">
        <v>78</v>
      </c>
    </row>
    <row r="70" spans="1:4">
      <c r="C70" s="2">
        <f>C69-D14</f>
        <v>3.5900000000000034</v>
      </c>
      <c r="D70" t="s">
        <v>79</v>
      </c>
    </row>
    <row r="71" spans="1:4">
      <c r="C71" s="2"/>
    </row>
    <row r="72" spans="1:4">
      <c r="A72" s="1" t="s">
        <v>71</v>
      </c>
      <c r="B72" s="1" t="s">
        <v>15</v>
      </c>
      <c r="C72" s="2"/>
    </row>
    <row r="73" spans="1:4">
      <c r="B73" t="s">
        <v>56</v>
      </c>
      <c r="C73" s="2">
        <v>30.5</v>
      </c>
    </row>
    <row r="74" spans="1:4">
      <c r="B74" t="s">
        <v>57</v>
      </c>
      <c r="C74" s="2">
        <v>31.54</v>
      </c>
    </row>
    <row r="75" spans="1:4">
      <c r="B75" t="s">
        <v>58</v>
      </c>
      <c r="C75" s="2">
        <v>35.33</v>
      </c>
    </row>
    <row r="76" spans="1:4">
      <c r="C76" s="2">
        <f>SUM(C73:C75)/3</f>
        <v>32.456666666666671</v>
      </c>
      <c r="D76" t="s">
        <v>78</v>
      </c>
    </row>
    <row r="77" spans="1:4">
      <c r="C77" s="2">
        <f>C76-D14</f>
        <v>-4.443333333333328</v>
      </c>
      <c r="D77" t="s">
        <v>79</v>
      </c>
    </row>
    <row r="78" spans="1:4">
      <c r="C78" s="2"/>
    </row>
    <row r="79" spans="1:4">
      <c r="A79" s="1" t="s">
        <v>72</v>
      </c>
      <c r="B79" s="1" t="s">
        <v>8</v>
      </c>
      <c r="C79" s="2"/>
    </row>
    <row r="80" spans="1:4">
      <c r="B80" t="s">
        <v>29</v>
      </c>
      <c r="C80" s="2">
        <v>30.02</v>
      </c>
    </row>
    <row r="81" spans="1:4">
      <c r="B81" t="s">
        <v>30</v>
      </c>
      <c r="C81" s="2">
        <v>30.6</v>
      </c>
    </row>
    <row r="82" spans="1:4">
      <c r="B82" t="s">
        <v>31</v>
      </c>
      <c r="C82" s="2">
        <v>34.36</v>
      </c>
    </row>
    <row r="83" spans="1:4">
      <c r="C83" s="2">
        <f>SUM(C80:C82)/3</f>
        <v>31.66</v>
      </c>
      <c r="D83" t="s">
        <v>78</v>
      </c>
    </row>
    <row r="84" spans="1:4">
      <c r="C84" s="2">
        <f>C83-D14</f>
        <v>-5.2399999999999984</v>
      </c>
      <c r="D84" t="s">
        <v>79</v>
      </c>
    </row>
    <row r="85" spans="1:4">
      <c r="C85" s="2"/>
    </row>
    <row r="86" spans="1:4">
      <c r="A86" s="1" t="s">
        <v>73</v>
      </c>
      <c r="B86" s="1" t="s">
        <v>7</v>
      </c>
      <c r="C86" s="2"/>
    </row>
    <row r="87" spans="1:4">
      <c r="B87" t="s">
        <v>17</v>
      </c>
      <c r="C87" s="2">
        <v>30.95</v>
      </c>
    </row>
    <row r="88" spans="1:4">
      <c r="B88" t="s">
        <v>18</v>
      </c>
      <c r="C88" s="2">
        <v>31.38</v>
      </c>
    </row>
    <row r="89" spans="1:4">
      <c r="B89" t="s">
        <v>19</v>
      </c>
      <c r="C89" s="2">
        <v>32.21</v>
      </c>
    </row>
    <row r="90" spans="1:4">
      <c r="C90" s="2">
        <f>SUM(C87:C89)/3</f>
        <v>31.513333333333332</v>
      </c>
      <c r="D90" t="s">
        <v>78</v>
      </c>
    </row>
    <row r="91" spans="1:4">
      <c r="C91" s="2">
        <f>C90-D14</f>
        <v>-5.3866666666666667</v>
      </c>
      <c r="D91" t="s">
        <v>79</v>
      </c>
    </row>
    <row r="92" spans="1:4">
      <c r="C92" s="2"/>
      <c r="D92" s="2"/>
    </row>
    <row r="93" spans="1:4">
      <c r="A93" s="1" t="s">
        <v>74</v>
      </c>
      <c r="B93" s="1" t="s">
        <v>5</v>
      </c>
      <c r="C93" s="2"/>
      <c r="D93" s="2"/>
    </row>
    <row r="94" spans="1:4">
      <c r="B94" t="s">
        <v>26</v>
      </c>
      <c r="C94" s="2">
        <v>28.1</v>
      </c>
      <c r="D94" s="2"/>
    </row>
    <row r="95" spans="1:4">
      <c r="B95" t="s">
        <v>27</v>
      </c>
      <c r="C95" s="2">
        <v>28.5</v>
      </c>
      <c r="D95" s="2"/>
    </row>
    <row r="96" spans="1:4">
      <c r="B96" t="s">
        <v>28</v>
      </c>
      <c r="C96" s="2">
        <v>32.79</v>
      </c>
      <c r="D96" s="2"/>
    </row>
    <row r="97" spans="1:4">
      <c r="C97" s="2">
        <f>SUM(C94:C96)/3</f>
        <v>29.796666666666667</v>
      </c>
      <c r="D97" t="s">
        <v>78</v>
      </c>
    </row>
    <row r="98" spans="1:4">
      <c r="C98" s="2">
        <f>C97-D14</f>
        <v>-7.1033333333333317</v>
      </c>
      <c r="D98" t="s">
        <v>79</v>
      </c>
    </row>
    <row r="99" spans="1:4">
      <c r="C99" s="2"/>
      <c r="D99" s="2"/>
    </row>
    <row r="100" spans="1:4">
      <c r="A100" s="1" t="s">
        <v>75</v>
      </c>
      <c r="B100" s="1" t="s">
        <v>4</v>
      </c>
      <c r="C100" s="2"/>
    </row>
    <row r="101" spans="1:4">
      <c r="B101" t="s">
        <v>44</v>
      </c>
      <c r="C101" s="2">
        <v>27.93</v>
      </c>
    </row>
    <row r="102" spans="1:4">
      <c r="B102" t="s">
        <v>45</v>
      </c>
      <c r="C102" s="2">
        <v>28</v>
      </c>
    </row>
    <row r="103" spans="1:4">
      <c r="B103" t="s">
        <v>46</v>
      </c>
      <c r="C103" s="2">
        <v>28.76</v>
      </c>
    </row>
    <row r="104" spans="1:4">
      <c r="C104" s="2">
        <f>SUM(C101:C103)/3</f>
        <v>28.23</v>
      </c>
      <c r="D104" t="s">
        <v>78</v>
      </c>
    </row>
    <row r="105" spans="1:4">
      <c r="C105" s="2">
        <f>C104-D14</f>
        <v>-8.6699999999999982</v>
      </c>
      <c r="D105" t="s">
        <v>79</v>
      </c>
    </row>
    <row r="106" spans="1:4">
      <c r="C106" s="2"/>
    </row>
    <row r="107" spans="1:4">
      <c r="A107" s="1" t="s">
        <v>76</v>
      </c>
      <c r="B107" s="1" t="s">
        <v>10</v>
      </c>
      <c r="C107" s="2"/>
    </row>
    <row r="108" spans="1:4">
      <c r="B108" t="s">
        <v>35</v>
      </c>
      <c r="C108" s="2">
        <v>39.4</v>
      </c>
    </row>
    <row r="109" spans="1:4">
      <c r="B109" t="s">
        <v>36</v>
      </c>
      <c r="C109" s="2">
        <v>48.62</v>
      </c>
    </row>
    <row r="110" spans="1:4">
      <c r="B110" t="s">
        <v>37</v>
      </c>
      <c r="C110" s="2">
        <v>49.08</v>
      </c>
    </row>
    <row r="111" spans="1:4">
      <c r="C111" s="2">
        <f>SUM(C108:C110)/3</f>
        <v>45.699999999999996</v>
      </c>
      <c r="D111" t="s">
        <v>78</v>
      </c>
    </row>
    <row r="112" spans="1:4">
      <c r="C112" s="2">
        <f>C111-D14</f>
        <v>8.7999999999999972</v>
      </c>
      <c r="D112" t="s">
        <v>79</v>
      </c>
    </row>
    <row r="113" spans="1:4">
      <c r="C113" s="2"/>
    </row>
    <row r="114" spans="1:4">
      <c r="A114" s="1" t="s">
        <v>77</v>
      </c>
      <c r="B114" s="1" t="s">
        <v>3</v>
      </c>
      <c r="C114" s="2"/>
    </row>
    <row r="115" spans="1:4">
      <c r="B115" s="4" t="s">
        <v>23</v>
      </c>
      <c r="C115" s="2">
        <v>26.98</v>
      </c>
    </row>
    <row r="116" spans="1:4">
      <c r="B116" t="s">
        <v>24</v>
      </c>
      <c r="C116" s="2">
        <v>28.3</v>
      </c>
    </row>
    <row r="117" spans="1:4">
      <c r="B117" t="s">
        <v>25</v>
      </c>
      <c r="C117" s="2">
        <v>28.49</v>
      </c>
    </row>
    <row r="118" spans="1:4">
      <c r="C118" s="2">
        <f>SUM(C115:C117)/3</f>
        <v>27.923333333333332</v>
      </c>
      <c r="D118" t="s">
        <v>78</v>
      </c>
    </row>
    <row r="119" spans="1:4">
      <c r="C119" s="2">
        <f>C118-D14</f>
        <v>-8.9766666666666666</v>
      </c>
      <c r="D119" t="s">
        <v>79</v>
      </c>
    </row>
    <row r="120" spans="1:4">
      <c r="B120" s="1"/>
      <c r="C120" s="2"/>
    </row>
    <row r="121" spans="1:4">
      <c r="C121" s="2"/>
    </row>
    <row r="122" spans="1:4">
      <c r="C122" s="2"/>
    </row>
    <row r="123" spans="1:4">
      <c r="C123" s="2"/>
    </row>
    <row r="124" spans="1:4">
      <c r="C124" s="2"/>
    </row>
    <row r="125" spans="1:4">
      <c r="C125" s="2"/>
    </row>
    <row r="126" spans="1:4">
      <c r="B126" s="1"/>
      <c r="C126" s="2"/>
    </row>
    <row r="127" spans="1:4">
      <c r="C127" s="2"/>
    </row>
    <row r="128" spans="1:4">
      <c r="C128" s="2"/>
    </row>
    <row r="129" spans="2:3">
      <c r="C129" s="2"/>
    </row>
    <row r="130" spans="2:3">
      <c r="C130" s="2"/>
    </row>
    <row r="131" spans="2:3">
      <c r="C131" s="2"/>
    </row>
    <row r="132" spans="2:3">
      <c r="B132" s="1"/>
      <c r="C132" s="2"/>
    </row>
    <row r="133" spans="2:3">
      <c r="C133" s="2"/>
    </row>
    <row r="134" spans="2:3">
      <c r="C134" s="2"/>
    </row>
    <row r="135" spans="2:3">
      <c r="C135" s="2"/>
    </row>
    <row r="136" spans="2:3">
      <c r="C136" s="2"/>
    </row>
    <row r="137" spans="2:3">
      <c r="C137" s="2"/>
    </row>
    <row r="138" spans="2:3">
      <c r="B138" s="1"/>
      <c r="C138" s="2"/>
    </row>
    <row r="139" spans="2:3">
      <c r="C139" s="2"/>
    </row>
    <row r="140" spans="2:3">
      <c r="C140" s="2"/>
    </row>
    <row r="141" spans="2:3">
      <c r="C141" s="2"/>
    </row>
    <row r="142" spans="2:3">
      <c r="C142" s="2"/>
    </row>
    <row r="143" spans="2:3">
      <c r="C143" s="2"/>
    </row>
    <row r="144" spans="2:3">
      <c r="C144" s="2"/>
    </row>
    <row r="145" spans="2:3">
      <c r="B145" s="1"/>
      <c r="C145" s="2"/>
    </row>
    <row r="146" spans="2:3">
      <c r="C146" s="2"/>
    </row>
    <row r="147" spans="2:3">
      <c r="C147" s="2"/>
    </row>
    <row r="148" spans="2:3">
      <c r="C148" s="2"/>
    </row>
    <row r="149" spans="2:3">
      <c r="C149" s="2"/>
    </row>
    <row r="150" spans="2:3">
      <c r="C150" s="2"/>
    </row>
    <row r="151" spans="2:3">
      <c r="B151" s="1"/>
      <c r="C151" s="2"/>
    </row>
    <row r="152" spans="2:3">
      <c r="C152" s="2"/>
    </row>
    <row r="153" spans="2:3">
      <c r="C153" s="2"/>
    </row>
    <row r="154" spans="2:3">
      <c r="C154" s="2"/>
    </row>
    <row r="155" spans="2:3">
      <c r="C155" s="2"/>
    </row>
    <row r="156" spans="2:3">
      <c r="C156" s="2"/>
    </row>
    <row r="157" spans="2:3">
      <c r="B157" s="1"/>
      <c r="C157" s="2"/>
    </row>
    <row r="158" spans="2:3">
      <c r="C158" s="2"/>
    </row>
    <row r="159" spans="2:3">
      <c r="C159" s="2"/>
    </row>
    <row r="160" spans="2:3">
      <c r="C160" s="2"/>
    </row>
    <row r="161" spans="2:3">
      <c r="C161" s="2"/>
    </row>
    <row r="162" spans="2:3">
      <c r="C162" s="2"/>
    </row>
    <row r="163" spans="2:3">
      <c r="B163" s="1"/>
      <c r="C163" s="2"/>
    </row>
    <row r="164" spans="2:3">
      <c r="C164" s="2"/>
    </row>
    <row r="165" spans="2:3">
      <c r="C165" s="2"/>
    </row>
    <row r="166" spans="2:3">
      <c r="C166" s="2"/>
    </row>
    <row r="167" spans="2:3">
      <c r="C167" s="2"/>
    </row>
    <row r="168" spans="2:3">
      <c r="C168" s="2"/>
    </row>
    <row r="169" spans="2:3">
      <c r="B169" s="1"/>
      <c r="C169" s="2"/>
    </row>
    <row r="170" spans="2:3">
      <c r="C170" s="2"/>
    </row>
    <row r="171" spans="2:3">
      <c r="C171" s="2"/>
    </row>
    <row r="172" spans="2:3">
      <c r="C172" s="2"/>
    </row>
    <row r="173" spans="2:3">
      <c r="C173" s="2"/>
    </row>
    <row r="174" spans="2:3">
      <c r="C174" s="2"/>
    </row>
    <row r="175" spans="2:3">
      <c r="C175" s="2"/>
    </row>
    <row r="176" spans="2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skiklub</cp:lastModifiedBy>
  <cp:lastPrinted>2019-03-19T20:36:18Z</cp:lastPrinted>
  <dcterms:created xsi:type="dcterms:W3CDTF">2018-03-19T13:07:01Z</dcterms:created>
  <dcterms:modified xsi:type="dcterms:W3CDTF">2019-03-19T20:36:32Z</dcterms:modified>
</cp:coreProperties>
</file>